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13_ncr:1_{B6351602-7FE9-43F3-A52A-67415342B2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<sst xmlns="http://schemas.openxmlformats.org/spreadsheetml/2006/main" count="36" uniqueCount="26">
  <si>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</si>
  <si>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</si>
  <si>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</si>
  <si>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</si>
  <si>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</si>
  <si>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</si>
  <si>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</si>
  <si>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</si>
  <si>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</si>
  <si>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</si>
  <si>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</si>
  <si>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</si>
  <si>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</si>
  <si>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</si>
  <si>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</si>
  <si>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</si>
  <si>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</si>
  <si>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</si>
  <si>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</si>
  <si>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</si>
  <si>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</si>
  <si>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</si>
  <si>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</si>
  <si>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</si>
  <si>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</si>
  <si>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Romita, Gto.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</si>
</sst>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20">
    <cellStyle name="=C:\WINNT\SYSTEM32\COMMAND.COM" xfId="2" xr:uid="{00000000-0005-0000-0000-000000000000}"/>
    <cellStyle name="Euro" xfId="6" xr:uid="{EE6630B2-C0FB-4F66-9668-81A9678796D8}"/>
    <cellStyle name="Millares 2" xfId="4" xr:uid="{00000000-0005-0000-0000-000001000000}"/>
    <cellStyle name="Millares 2 2" xfId="8" xr:uid="{FBA659A1-8B4F-4187-923B-37D939C7DA24}"/>
    <cellStyle name="Millares 2 3" xfId="9" xr:uid="{3890032E-E3A4-4879-A4B1-F564E3E8C9DF}"/>
    <cellStyle name="Millares 2 4" xfId="7" xr:uid="{B469463D-A4CD-440C-BD7D-7B15706E621E}"/>
    <cellStyle name="Millares 3" xfId="10" xr:uid="{89A9B7D2-52D5-41CA-BDCE-F2793C15814C}"/>
    <cellStyle name="Moneda 2" xfId="11" xr:uid="{3A658FE4-974F-44BA-B30F-25BF2B82D596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12" xr:uid="{2BC1CEC8-914D-4D70-9E03-E888E620710F}"/>
    <cellStyle name="Normal 3" xfId="13" xr:uid="{65A5660C-5864-41FF-96A2-993B1404731C}"/>
    <cellStyle name="Normal 4" xfId="14" xr:uid="{B248C181-551C-46BC-8D73-2352E628DBC7}"/>
    <cellStyle name="Normal 4 2" xfId="15" xr:uid="{37FA2366-424B-4707-942C-BAF7A4A313CC}"/>
    <cellStyle name="Normal 5" xfId="16" xr:uid="{EBD5C41E-577A-48D6-8D39-EE42E9D22B0A}"/>
    <cellStyle name="Normal 5 2" xfId="17" xr:uid="{F82306F0-6700-43CF-9FD6-3454CCDB036D}"/>
    <cellStyle name="Normal 6" xfId="18" xr:uid="{D4DBF560-B79F-4CF8-BA17-289521FDCD92}"/>
    <cellStyle name="Normal 6 2" xfId="19" xr:uid="{1B3DAAC3-AC1B-4FE0-8BE6-511CFB60CBC7}"/>
    <cellStyle name="Normal 7" xfId="5" xr:uid="{546771CF-50BF-4336-A100-4C0AC4D7B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1443038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9B7ABA-E5A2-45E4-990D-29A94B0F9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214438" cy="5619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0</xdr:row>
      <xdr:rowOff>0</xdr:rowOff>
    </xdr:from>
    <xdr:to>
      <xdr:col>5</xdr:col>
      <xdr:colOff>852767</xdr:colOff>
      <xdr:row>1</xdr:row>
      <xdr:rowOff>18356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AE326A-C7F4-47D5-AEE6-42BA3199B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4675" y="0"/>
          <a:ext cx="1271867" cy="58985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41</xdr:row>
      <xdr:rowOff>133350</xdr:rowOff>
    </xdr:from>
    <xdr:to>
      <xdr:col>6</xdr:col>
      <xdr:colOff>345281</xdr:colOff>
      <xdr:row>47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7C8711-BA88-4581-86CC-662D7CB6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39050"/>
          <a:ext cx="847963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5" zoomScaleNormal="100" workbookViewId="0">
      <selection activeCell="G35" sqref="G3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0.12</v>
      </c>
      <c r="C4" s="16"/>
      <c r="D4" s="16"/>
      <c r="E4" s="16"/>
      <c r="F4" s="15">
        <f>SUM(B4:E4)</f>
        <v>0.12</v>
      </c>
    </row>
    <row r="5" spans="1:6" ht="11.25" customHeight="1" x14ac:dyDescent="0.2">
      <c r="A5" s="8" t="s">
        <v>2</v>
      </c>
      <c r="B5" s="17">
        <v>0.12</v>
      </c>
      <c r="C5" s="16"/>
      <c r="D5" s="16"/>
      <c r="E5" s="16"/>
      <c r="F5" s="15">
        <f>SUM(B5:E5)</f>
        <v>0.12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427813641.33999997</v>
      </c>
      <c r="D9" s="15">
        <f>D10</f>
        <v>101827184.59</v>
      </c>
      <c r="E9" s="16"/>
      <c r="F9" s="15">
        <f t="shared" ref="F9:F14" si="0">SUM(B9:E9)</f>
        <v>529640825.92999995</v>
      </c>
    </row>
    <row r="10" spans="1:6" ht="11.25" customHeight="1" x14ac:dyDescent="0.2">
      <c r="A10" s="8" t="s">
        <v>5</v>
      </c>
      <c r="B10" s="16"/>
      <c r="C10" s="16"/>
      <c r="D10" s="17">
        <v>101827184.59</v>
      </c>
      <c r="E10" s="16"/>
      <c r="F10" s="15">
        <f t="shared" si="0"/>
        <v>101827184.59</v>
      </c>
    </row>
    <row r="11" spans="1:6" ht="11.25" customHeight="1" x14ac:dyDescent="0.2">
      <c r="A11" s="8" t="s">
        <v>6</v>
      </c>
      <c r="B11" s="16"/>
      <c r="C11" s="17">
        <v>427813641.33999997</v>
      </c>
      <c r="D11" s="16"/>
      <c r="E11" s="16"/>
      <c r="F11" s="15">
        <f t="shared" si="0"/>
        <v>427813641.33999997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0.12</v>
      </c>
      <c r="C20" s="15">
        <f>C9</f>
        <v>427813641.33999997</v>
      </c>
      <c r="D20" s="15">
        <f>D9</f>
        <v>101827184.59</v>
      </c>
      <c r="E20" s="15">
        <f>E16</f>
        <v>0</v>
      </c>
      <c r="F20" s="15">
        <f>SUM(B20:E20)</f>
        <v>529640826.04999995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4</v>
      </c>
      <c r="C22" s="16"/>
      <c r="D22" s="16"/>
      <c r="E22" s="16"/>
      <c r="F22" s="15">
        <f>SUM(B22:E22)</f>
        <v>4</v>
      </c>
    </row>
    <row r="23" spans="1:6" ht="11.25" customHeight="1" x14ac:dyDescent="0.2">
      <c r="A23" s="8" t="s">
        <v>2</v>
      </c>
      <c r="B23" s="17">
        <v>4</v>
      </c>
      <c r="C23" s="16"/>
      <c r="D23" s="16"/>
      <c r="E23" s="16"/>
      <c r="F23" s="15">
        <f>SUM(B23:E23)</f>
        <v>4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95173021.760000005</v>
      </c>
      <c r="D27" s="15">
        <f>SUM(D28:D32)</f>
        <v>-29143345.719999999</v>
      </c>
      <c r="E27" s="16"/>
      <c r="F27" s="15">
        <f t="shared" ref="F27:F32" si="1">SUM(B27:E27)</f>
        <v>66029676.040000007</v>
      </c>
    </row>
    <row r="28" spans="1:6" ht="11.25" customHeight="1" x14ac:dyDescent="0.2">
      <c r="A28" s="8" t="s">
        <v>5</v>
      </c>
      <c r="B28" s="16"/>
      <c r="C28" s="16"/>
      <c r="D28" s="17">
        <v>72683838.870000005</v>
      </c>
      <c r="E28" s="16"/>
      <c r="F28" s="15">
        <f t="shared" si="1"/>
        <v>72683838.870000005</v>
      </c>
    </row>
    <row r="29" spans="1:6" ht="11.25" customHeight="1" x14ac:dyDescent="0.2">
      <c r="A29" s="8" t="s">
        <v>6</v>
      </c>
      <c r="B29" s="16"/>
      <c r="C29" s="17">
        <v>95173021.760000005</v>
      </c>
      <c r="D29" s="17">
        <v>-101827184.59</v>
      </c>
      <c r="E29" s="16"/>
      <c r="F29" s="15">
        <f t="shared" si="1"/>
        <v>-6654162.8299999982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4.12</v>
      </c>
      <c r="C38" s="19">
        <f>+C20+C27</f>
        <v>522986663.09999996</v>
      </c>
      <c r="D38" s="19">
        <f>D20+D27</f>
        <v>72683838.870000005</v>
      </c>
      <c r="E38" s="19">
        <f>+E20+E34</f>
        <v>0</v>
      </c>
      <c r="F38" s="19">
        <f>SUM(B38:E38)</f>
        <v>595670506.08999991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2022-11-04T19:16:01Z</cp:lastPrinted>
  <dcterms:created xsi:type="dcterms:W3CDTF">2018-11-20T16:40:47Z</dcterms:created>
  <dcterms:modified xsi:type="dcterms:W3CDTF">2022-11-04T19:16:22Z</dcterms:modified>
</cp:coreProperties>
</file>